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3065" activeTab="0"/>
  </bookViews>
  <sheets>
    <sheet name="Přihláška účasti OZE2012" sheetId="1" r:id="rId1"/>
  </sheets>
  <definedNames>
    <definedName name="_xlnm.Print_Area" localSheetId="0">'Přihláška účasti OZE2012'!$A$1:$D$73</definedName>
  </definedNames>
  <calcPr fullCalcOnLoad="1"/>
</workbook>
</file>

<file path=xl/sharedStrings.xml><?xml version="1.0" encoding="utf-8"?>
<sst xmlns="http://schemas.openxmlformats.org/spreadsheetml/2006/main" count="83" uniqueCount="68">
  <si>
    <t>PŘIHLÁŠKA ÚČASTI</t>
  </si>
  <si>
    <t xml:space="preserve">Datum příjezdu: </t>
  </si>
  <si>
    <t xml:space="preserve">Datum odjezdu: </t>
  </si>
  <si>
    <r>
      <t xml:space="preserve">Bankovní spojení: </t>
    </r>
    <r>
      <rPr>
        <i/>
        <sz val="8"/>
        <rFont val="Arial"/>
        <family val="2"/>
      </rPr>
      <t>Komerční banka Praha 6, účet č. 1415780277/0100, IBAN: CZ15 0100 0000 0014 1578 0277, SWIFT: KOMBCZPPXXX; IČ: 45249741, DIČ: CZ 45249741. Při platbě uveďte konst. s. 308 a jako var. s. Vaše IČO. Pokud je to možné - uveďte jméno účastníka při platbě.</t>
    </r>
  </si>
  <si>
    <r>
      <t xml:space="preserve">Fakturu – daňový doklad </t>
    </r>
    <r>
      <rPr>
        <i/>
        <sz val="8"/>
        <rFont val="Arial"/>
        <family val="2"/>
      </rPr>
      <t>pro Vaši vysílající organizaci obdrží účastníci do 14 dnů po zaplacení nebo při registraci. Na požádání ji zašleme předem. Při prezenci předložte doklad o zaplacení. V případě zrušení přihlášky v době kratší než 10 dní před akcí bude účtován stornopoplatek ve výši 10 % zaplacené částky.</t>
    </r>
  </si>
  <si>
    <t>Prohlašuji, že celková částka byla na Vaše konto poukázána dne:</t>
  </si>
  <si>
    <t>Datum:</t>
  </si>
  <si>
    <t>CEMC, Jevanská 12, 100 31 Praha 10</t>
  </si>
  <si>
    <t>@</t>
  </si>
  <si>
    <t>Osobní údaje budou uchovávány v souladu s obecně závaznými právními předpisy ČR, zejména se zákonem o ochraně osobních údajů (zákon č. 101/2000 Sb.). Veškeré získané údaje jsou užívány výhradně pro vnitřní potřebu CEMC a nebudou poskytovány třetím osobám. Osobní údaje budou plně zabezpečeny proti zneužití. Data budou uchovávána a nebudou sdílena s aplikacemi třetích osob. Osobní údaje potřebné pro komunikaci s těmito osobami, budou použity výhradně pro tyto účely. Účastník projevuje spolu se souhlasem s těmito podmínkami i souhlas s užitím jeho osobních údajů v rozsahu kontaktních údajů (jméno, příjmení, telefonní číslo, email a adresa) pro potřeby vzájemné komunikace a dále pro účely vnitřních rozborů a analýz. Zároveň má účastník právo svůj souhlas se zpracováním osobních údajů kdykoli písemně odvolat.</t>
  </si>
  <si>
    <t xml:space="preserve">Zároveň má účastník právo svůj souhlas se zpracováním osobních údajů kdykoli písemně odvolat. Účastník projevuje spolu se souhlasem s těmito podmínkami i souhlas se zasíláním aktuálních informací CEMC. Účastník konference bere na vědomí, že z konference bude pořízen zvukový a obrazový záznam, a zároveň souhlasí s pořízením těchto materiálů. Účastník konference souhlasí s bezplatným využitím svého zvukového záznamu a nebo obrazového záznamu pro komerční a propagační účely. </t>
  </si>
  <si>
    <t>3. ročník odborné konference
Výsledky výzkumu a vývoje 
pro obnovitelné zdroje energie
25. – 27. duben 2012
Kouty nad Desnou, hotel Dlouhé stráně</t>
  </si>
  <si>
    <t>Tel.: 274 784 417, 602 617 616, fax: 274 775 869, e-mail: nemergutova@cemc.cz, www.OZE2012.cz</t>
  </si>
  <si>
    <r>
      <t>Všechny uvedené ceny jsou konečné vč. DPH</t>
    </r>
    <r>
      <rPr>
        <i/>
        <sz val="8"/>
        <rFont val="Arial"/>
        <family val="2"/>
      </rPr>
      <t xml:space="preserve"> (ubytování 14 %, ostatní 20 %). </t>
    </r>
    <r>
      <rPr>
        <b/>
        <i/>
        <sz val="8"/>
        <rFont val="Arial"/>
        <family val="2"/>
      </rPr>
      <t>CEMC je plátcem DPH.</t>
    </r>
    <r>
      <rPr>
        <i/>
        <sz val="8"/>
        <rFont val="Arial"/>
        <family val="2"/>
      </rPr>
      <t xml:space="preserve"> </t>
    </r>
  </si>
  <si>
    <r>
      <t xml:space="preserve">Mám zájem o exkurzi </t>
    </r>
    <r>
      <rPr>
        <i/>
        <sz val="9"/>
        <rFont val="Arial"/>
        <family val="2"/>
      </rPr>
      <t>(více informací o připravované exkurzi naleznete na www.OZE2012.cz)</t>
    </r>
  </si>
  <si>
    <t>Základní údaje:</t>
  </si>
  <si>
    <t>Fakturační údaje:</t>
  </si>
  <si>
    <t>Kontaktní údaje:</t>
  </si>
  <si>
    <r>
      <t xml:space="preserve">Vyplňte prosím všechna </t>
    </r>
    <r>
      <rPr>
        <b/>
        <i/>
        <sz val="10"/>
        <rFont val="Arial"/>
        <family val="2"/>
      </rPr>
      <t>žlutě označená pole</t>
    </r>
    <r>
      <rPr>
        <b/>
        <i/>
        <sz val="8"/>
        <rFont val="Arial"/>
        <family val="2"/>
      </rPr>
      <t xml:space="preserve"> a vyplněnou přihlášku zašlete na emailovou adresu - </t>
    </r>
    <r>
      <rPr>
        <b/>
        <i/>
        <sz val="10"/>
        <rFont val="Arial"/>
        <family val="2"/>
      </rPr>
      <t>nemergutova@cemc.cz</t>
    </r>
    <r>
      <rPr>
        <b/>
        <i/>
        <sz val="8"/>
        <rFont val="Arial"/>
        <family val="2"/>
      </rPr>
      <t xml:space="preserve">, a to nejpozději </t>
    </r>
    <r>
      <rPr>
        <b/>
        <i/>
        <sz val="10"/>
        <rFont val="Arial"/>
        <family val="2"/>
      </rPr>
      <t>do 31. 3. 2012</t>
    </r>
    <r>
      <rPr>
        <b/>
        <i/>
        <sz val="8"/>
        <rFont val="Arial"/>
        <family val="2"/>
      </rPr>
      <t>. Podrobnější informace k objednávaným službám najdete na</t>
    </r>
    <r>
      <rPr>
        <b/>
        <i/>
        <sz val="10"/>
        <rFont val="Arial"/>
        <family val="2"/>
      </rPr>
      <t xml:space="preserve"> www.OZE2012.cz</t>
    </r>
  </si>
  <si>
    <t>OSTATNÍ:</t>
  </si>
  <si>
    <t>UBYTOVÁNÍ:</t>
  </si>
  <si>
    <t>VLOŽNÉ:</t>
  </si>
  <si>
    <t>O ubytování nemám zájem</t>
  </si>
  <si>
    <t>Zvolte typ pokoje</t>
  </si>
  <si>
    <t>Celková cena za ubytování:</t>
  </si>
  <si>
    <t>Celkem:</t>
  </si>
  <si>
    <t xml:space="preserve">Po - 23. 4. 2012 </t>
  </si>
  <si>
    <t>Út - 24. 4. 2012</t>
  </si>
  <si>
    <t>St - 25. 4. 2012</t>
  </si>
  <si>
    <t>Čt - 26. 4. 2012</t>
  </si>
  <si>
    <t>Pá - 27. 4. 2012</t>
  </si>
  <si>
    <t>STRAVA:</t>
  </si>
  <si>
    <t>Jednolůžkový pokoj</t>
  </si>
  <si>
    <t>Dvoulůžkový pokoj</t>
  </si>
  <si>
    <t>Vyberte datum odjezdu</t>
  </si>
  <si>
    <t>Vyberte datum příjezdu</t>
  </si>
  <si>
    <t>Zvolte typ vložného</t>
  </si>
  <si>
    <t>Plné vložné</t>
  </si>
  <si>
    <t>Jednodenní vložné</t>
  </si>
  <si>
    <t>Zvolte "ano/ne"</t>
  </si>
  <si>
    <t>ANO</t>
  </si>
  <si>
    <t>NE</t>
  </si>
  <si>
    <t>Zvolte</t>
  </si>
  <si>
    <t>Zadejte počet požadovaných vstupenek</t>
  </si>
  <si>
    <r>
      <t>Součástí ubytování je plná penze</t>
    </r>
    <r>
      <rPr>
        <sz val="9"/>
        <rFont val="Arial"/>
        <family val="2"/>
      </rPr>
      <t xml:space="preserve">, přesto vás prosíme o specifikaci, o který z obědů máte opravdu zájem. 
Děkujeme vám za spolupráci.
</t>
    </r>
    <r>
      <rPr>
        <i/>
        <sz val="9"/>
        <rFont val="Arial"/>
        <family val="2"/>
      </rPr>
      <t>Upozornění: tuto část nevyplňujte pokud nemáte zájem o ubytování!</t>
    </r>
  </si>
  <si>
    <r>
      <t>Mám zájem také o účast na společenském večeru</t>
    </r>
    <r>
      <rPr>
        <sz val="9"/>
        <rFont val="Arial"/>
        <family val="2"/>
      </rPr>
      <t xml:space="preserve"> konference </t>
    </r>
    <r>
      <rPr>
        <b/>
        <sz val="9"/>
        <rFont val="Arial"/>
        <family val="2"/>
      </rPr>
      <t xml:space="preserve">APROCHEM 2012 </t>
    </r>
    <r>
      <rPr>
        <sz val="9"/>
        <rFont val="Arial"/>
        <family val="2"/>
      </rPr>
      <t xml:space="preserve">(24.4.2012) </t>
    </r>
  </si>
  <si>
    <r>
      <t>Mám zájem o extra vstupenku na společenský večer OZE2012</t>
    </r>
    <r>
      <rPr>
        <sz val="9"/>
        <rFont val="Arial"/>
        <family val="2"/>
      </rPr>
      <t xml:space="preserve"> a</t>
    </r>
    <r>
      <rPr>
        <b/>
        <sz val="9"/>
        <rFont val="Arial"/>
        <family val="2"/>
      </rPr>
      <t xml:space="preserve"> OF2012</t>
    </r>
    <r>
      <rPr>
        <sz val="9"/>
        <rFont val="Arial"/>
        <family val="2"/>
      </rPr>
      <t xml:space="preserve"> (26. 4. 2012) pro doprovázející osobu.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Pozn.: v ceně plného vložného je volný vstup pro jednu osobu!</t>
    </r>
  </si>
  <si>
    <t>Pozn.: v případě individuálních požadavků nás prosím kontaktuje na výše uvedeném kontaktu!</t>
  </si>
  <si>
    <r>
      <t xml:space="preserve">Vyplnil </t>
    </r>
    <r>
      <rPr>
        <sz val="9"/>
        <rFont val="Arial"/>
        <family val="2"/>
      </rPr>
      <t>(jméno a příjmení)</t>
    </r>
    <r>
      <rPr>
        <b/>
        <sz val="9"/>
        <rFont val="Arial"/>
        <family val="2"/>
      </rPr>
      <t>:</t>
    </r>
  </si>
  <si>
    <r>
      <t xml:space="preserve">Mám zájem o další DVD-ROM s audiovizuálním záznamem přednášek </t>
    </r>
    <r>
      <rPr>
        <i/>
        <sz val="9"/>
        <rFont val="Arial"/>
        <family val="2"/>
      </rPr>
      <t>(více informací o DVD naleznete na www.OZE2012.cz)
Pozn.: v ceně vložného je zahrnut 1ks DVD-ROM</t>
    </r>
  </si>
  <si>
    <t>Zvolte počet dalších DVD</t>
  </si>
  <si>
    <t xml:space="preserve">Typ pokoje: </t>
  </si>
  <si>
    <t xml:space="preserve">Cena: </t>
  </si>
  <si>
    <t xml:space="preserve">Typ vložného: </t>
  </si>
  <si>
    <t xml:space="preserve">Jméno: </t>
  </si>
  <si>
    <t xml:space="preserve">Příjmení: </t>
  </si>
  <si>
    <t xml:space="preserve">Titul před: </t>
  </si>
  <si>
    <t xml:space="preserve">Titul za: </t>
  </si>
  <si>
    <t xml:space="preserve">Název organizace: </t>
  </si>
  <si>
    <t xml:space="preserve">Ulice a č.p.: </t>
  </si>
  <si>
    <t xml:space="preserve">Město: </t>
  </si>
  <si>
    <t xml:space="preserve">PSČ: </t>
  </si>
  <si>
    <t xml:space="preserve">IČO: </t>
  </si>
  <si>
    <t xml:space="preserve">DIČ: </t>
  </si>
  <si>
    <r>
      <t>Korespondenční adresa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(pokud se liší): </t>
    </r>
  </si>
  <si>
    <t xml:space="preserve">Telefon: </t>
  </si>
  <si>
    <t xml:space="preserve">Mobil: </t>
  </si>
  <si>
    <t xml:space="preserve">E-mail: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</si>
</sst>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b/>
      <i/>
      <sz val="8"/>
      <color indexed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wrapText="1"/>
      <protection locked="0"/>
    </xf>
    <xf numFmtId="0" fontId="1" fillId="34" borderId="17" xfId="0" applyFont="1" applyFill="1" applyBorder="1" applyAlignment="1" applyProtection="1">
      <alignment wrapText="1"/>
      <protection locked="0"/>
    </xf>
    <xf numFmtId="0" fontId="1" fillId="34" borderId="18" xfId="0" applyFont="1" applyFill="1" applyBorder="1" applyAlignment="1" applyProtection="1">
      <alignment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164" fontId="2" fillId="35" borderId="20" xfId="0" applyNumberFormat="1" applyFont="1" applyFill="1" applyBorder="1" applyAlignment="1">
      <alignment vertical="center" wrapText="1"/>
    </xf>
    <xf numFmtId="164" fontId="2" fillId="35" borderId="2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/>
    </xf>
    <xf numFmtId="0" fontId="1" fillId="34" borderId="21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0" fillId="35" borderId="12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 applyProtection="1">
      <alignment horizontal="center" wrapText="1"/>
      <protection locked="0"/>
    </xf>
    <xf numFmtId="0" fontId="2" fillId="34" borderId="21" xfId="0" applyFon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>
      <alignment vertical="center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164" fontId="15" fillId="33" borderId="25" xfId="0" applyNumberFormat="1" applyFont="1" applyFill="1" applyBorder="1" applyAlignment="1">
      <alignment horizontal="right" wrapText="1"/>
    </xf>
    <xf numFmtId="164" fontId="15" fillId="33" borderId="14" xfId="0" applyNumberFormat="1" applyFont="1" applyFill="1" applyBorder="1" applyAlignment="1">
      <alignment wrapText="1"/>
    </xf>
    <xf numFmtId="0" fontId="1" fillId="34" borderId="20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>
      <alignment vertical="center"/>
    </xf>
    <xf numFmtId="0" fontId="1" fillId="33" borderId="26" xfId="0" applyFont="1" applyFill="1" applyBorder="1" applyAlignment="1">
      <alignment/>
    </xf>
    <xf numFmtId="164" fontId="2" fillId="35" borderId="22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1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" fillId="0" borderId="19" xfId="0" applyFont="1" applyFill="1" applyBorder="1" applyAlignment="1">
      <alignment horizontal="right"/>
    </xf>
    <xf numFmtId="14" fontId="2" fillId="34" borderId="21" xfId="0" applyNumberFormat="1" applyFont="1" applyFill="1" applyBorder="1" applyAlignment="1" applyProtection="1">
      <alignment horizontal="center" vertical="center"/>
      <protection locked="0"/>
    </xf>
    <xf numFmtId="164" fontId="2" fillId="36" borderId="21" xfId="0" applyNumberFormat="1" applyFont="1" applyFill="1" applyBorder="1" applyAlignment="1" applyProtection="1">
      <alignment vertical="center" wrapText="1"/>
      <protection locked="0"/>
    </xf>
    <xf numFmtId="0" fontId="16" fillId="0" borderId="27" xfId="0" applyFont="1" applyBorder="1" applyAlignment="1">
      <alignment horizontal="right" wrapText="1"/>
    </xf>
    <xf numFmtId="164" fontId="2" fillId="0" borderId="28" xfId="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right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1" fillId="37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1" fillId="37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 horizontal="justify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justify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8" fillId="0" borderId="40" xfId="0" applyFont="1" applyBorder="1" applyAlignment="1">
      <alignment horizontal="justify" wrapText="1"/>
    </xf>
    <xf numFmtId="0" fontId="0" fillId="0" borderId="4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8" fillId="0" borderId="43" xfId="0" applyFont="1" applyBorder="1" applyAlignment="1">
      <alignment horizontal="justify" wrapText="1"/>
    </xf>
    <xf numFmtId="0" fontId="0" fillId="0" borderId="4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2" fillId="0" borderId="3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" fillId="35" borderId="48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vertical="center" wrapText="1"/>
    </xf>
    <xf numFmtId="0" fontId="1" fillId="35" borderId="32" xfId="0" applyFont="1" applyFill="1" applyBorder="1" applyAlignment="1">
      <alignment horizontal="left" vertical="center" wrapText="1"/>
    </xf>
    <xf numFmtId="0" fontId="1" fillId="35" borderId="50" xfId="0" applyFont="1" applyFill="1" applyBorder="1" applyAlignment="1">
      <alignment vertical="center" wrapText="1"/>
    </xf>
    <xf numFmtId="0" fontId="14" fillId="33" borderId="25" xfId="0" applyFont="1" applyFill="1" applyBorder="1" applyAlignment="1">
      <alignment horizontal="right"/>
    </xf>
    <xf numFmtId="0" fontId="11" fillId="33" borderId="51" xfId="0" applyFont="1" applyFill="1" applyBorder="1" applyAlignment="1">
      <alignment horizontal="right"/>
    </xf>
    <xf numFmtId="0" fontId="15" fillId="33" borderId="25" xfId="0" applyFont="1" applyFill="1" applyBorder="1" applyAlignment="1">
      <alignment/>
    </xf>
    <xf numFmtId="0" fontId="15" fillId="33" borderId="51" xfId="0" applyFont="1" applyFill="1" applyBorder="1" applyAlignment="1">
      <alignment/>
    </xf>
    <xf numFmtId="0" fontId="12" fillId="0" borderId="52" xfId="0" applyFont="1" applyBorder="1" applyAlignment="1">
      <alignment wrapText="1"/>
    </xf>
    <xf numFmtId="0" fontId="0" fillId="0" borderId="27" xfId="0" applyBorder="1" applyAlignment="1">
      <alignment/>
    </xf>
    <xf numFmtId="0" fontId="1" fillId="0" borderId="43" xfId="0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0" fontId="2" fillId="0" borderId="5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40" xfId="0" applyFont="1" applyFill="1" applyBorder="1" applyAlignment="1">
      <alignment horizontal="right"/>
    </xf>
    <xf numFmtId="0" fontId="0" fillId="0" borderId="41" xfId="0" applyBorder="1" applyAlignment="1">
      <alignment horizontal="right"/>
    </xf>
    <xf numFmtId="0" fontId="11" fillId="33" borderId="51" xfId="0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2" xfId="0" applyBorder="1" applyAlignment="1">
      <alignment vertical="center" wrapText="1"/>
    </xf>
    <xf numFmtId="0" fontId="15" fillId="33" borderId="10" xfId="0" applyFont="1" applyFill="1" applyBorder="1" applyAlignment="1">
      <alignment/>
    </xf>
    <xf numFmtId="0" fontId="1" fillId="0" borderId="45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15" fillId="33" borderId="32" xfId="0" applyFont="1" applyFill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33" borderId="1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31" xfId="0" applyFont="1" applyBorder="1" applyAlignment="1">
      <alignment horizontal="right" wrapText="1"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3" fillId="33" borderId="37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5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tretiruka.cz/energie/konference-oze-2012/informace-pro-ucastniky/" TargetMode="External" /><Relationship Id="rId4" Type="http://schemas.openxmlformats.org/officeDocument/2006/relationships/hyperlink" Target="http://www.tretiruka.cz/energie/konference-oze-2012/informace-pro-ucastniky/" TargetMode="External" /><Relationship Id="rId5" Type="http://schemas.openxmlformats.org/officeDocument/2006/relationships/hyperlink" Target="http://www.tretiruka.cz/energie/konference-oze-2012/informace-pro-ucastniky/" TargetMode="External" /><Relationship Id="rId6" Type="http://schemas.openxmlformats.org/officeDocument/2006/relationships/hyperlink" Target="http://www.tretiruka.cz/energie/konference-oze-2012/informace-pro-ucastnik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495300</xdr:colOff>
      <xdr:row>0</xdr:row>
      <xdr:rowOff>752475</xdr:rowOff>
    </xdr:to>
    <xdr:pic>
      <xdr:nvPicPr>
        <xdr:cNvPr id="1" name="Picture 79" descr="logo_KAE_2012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3419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152400</xdr:rowOff>
    </xdr:from>
    <xdr:to>
      <xdr:col>0</xdr:col>
      <xdr:colOff>295275</xdr:colOff>
      <xdr:row>29</xdr:row>
      <xdr:rowOff>419100</xdr:rowOff>
    </xdr:to>
    <xdr:pic>
      <xdr:nvPicPr>
        <xdr:cNvPr id="2" name="Picture 128" descr="inf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865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371475</xdr:rowOff>
    </xdr:from>
    <xdr:to>
      <xdr:col>0</xdr:col>
      <xdr:colOff>228600</xdr:colOff>
      <xdr:row>24</xdr:row>
      <xdr:rowOff>552450</xdr:rowOff>
    </xdr:to>
    <xdr:pic>
      <xdr:nvPicPr>
        <xdr:cNvPr id="3" name="Picture 129" descr="info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3530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9">
      <selection activeCell="D24" sqref="D24"/>
    </sheetView>
  </sheetViews>
  <sheetFormatPr defaultColWidth="9.140625" defaultRowHeight="12.75"/>
  <cols>
    <col min="1" max="1" width="41.00390625" style="0" customWidth="1"/>
    <col min="2" max="2" width="3.00390625" style="0" customWidth="1"/>
    <col min="3" max="3" width="14.7109375" style="0" customWidth="1"/>
    <col min="4" max="4" width="33.7109375" style="0" customWidth="1"/>
    <col min="5" max="5" width="11.421875" style="0" bestFit="1" customWidth="1"/>
    <col min="6" max="6" width="12.28125" style="0" bestFit="1" customWidth="1"/>
    <col min="7" max="7" width="11.57421875" style="0" bestFit="1" customWidth="1"/>
    <col min="8" max="8" width="9.421875" style="0" bestFit="1" customWidth="1"/>
    <col min="11" max="11" width="11.57421875" style="0" bestFit="1" customWidth="1"/>
    <col min="12" max="12" width="9.421875" style="0" bestFit="1" customWidth="1"/>
  </cols>
  <sheetData>
    <row r="1" spans="1:18" s="4" customFormat="1" ht="63" customHeight="1">
      <c r="A1" s="1"/>
      <c r="B1" s="138" t="s">
        <v>11</v>
      </c>
      <c r="C1" s="139"/>
      <c r="D1" s="140"/>
      <c r="E1" s="2"/>
      <c r="M1" s="3"/>
      <c r="N1" s="3"/>
      <c r="O1" s="3"/>
      <c r="P1" s="3"/>
      <c r="Q1" s="3"/>
      <c r="R1" s="3"/>
    </row>
    <row r="2" spans="1:18" s="4" customFormat="1" ht="12.75">
      <c r="A2" s="141" t="s">
        <v>7</v>
      </c>
      <c r="B2" s="142"/>
      <c r="C2" s="143"/>
      <c r="D2" s="144"/>
      <c r="E2" s="3"/>
      <c r="M2" s="3"/>
      <c r="N2" s="3"/>
      <c r="O2" s="3"/>
      <c r="P2" s="3"/>
      <c r="Q2" s="3"/>
      <c r="R2" s="3"/>
    </row>
    <row r="3" spans="1:18" s="4" customFormat="1" ht="13.5" thickBot="1">
      <c r="A3" s="141" t="s">
        <v>12</v>
      </c>
      <c r="B3" s="142"/>
      <c r="C3" s="143"/>
      <c r="D3" s="144"/>
      <c r="E3" s="3"/>
      <c r="M3" s="3"/>
      <c r="N3" s="3"/>
      <c r="O3" s="3"/>
      <c r="P3" s="3"/>
      <c r="Q3" s="3"/>
      <c r="R3" s="3"/>
    </row>
    <row r="4" spans="1:18" ht="15" customHeight="1">
      <c r="A4" s="145" t="s">
        <v>0</v>
      </c>
      <c r="B4" s="146"/>
      <c r="C4" s="146"/>
      <c r="D4" s="147"/>
      <c r="E4" s="5"/>
      <c r="M4" s="5"/>
      <c r="N4" s="5"/>
      <c r="O4" s="5"/>
      <c r="P4" s="5"/>
      <c r="Q4" s="5"/>
      <c r="R4" s="5"/>
    </row>
    <row r="5" spans="1:18" s="8" customFormat="1" ht="38.25" customHeight="1" thickBot="1">
      <c r="A5" s="134" t="s">
        <v>18</v>
      </c>
      <c r="B5" s="135"/>
      <c r="C5" s="136"/>
      <c r="D5" s="137"/>
      <c r="E5" s="6"/>
      <c r="M5" s="7"/>
      <c r="N5" s="7"/>
      <c r="O5" s="7"/>
      <c r="P5" s="7"/>
      <c r="Q5" s="7"/>
      <c r="R5" s="7"/>
    </row>
    <row r="6" spans="1:18" ht="13.5" thickBot="1">
      <c r="A6" s="108" t="s">
        <v>15</v>
      </c>
      <c r="B6" s="109"/>
      <c r="C6" s="109"/>
      <c r="D6" s="20"/>
      <c r="E6" s="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121" t="s">
        <v>54</v>
      </c>
      <c r="B7" s="122"/>
      <c r="C7" s="122"/>
      <c r="D7" s="22"/>
      <c r="E7" s="2"/>
      <c r="M7" s="14"/>
      <c r="N7" s="14"/>
      <c r="O7" s="14"/>
      <c r="P7" s="14"/>
      <c r="Q7" s="14"/>
      <c r="R7" s="14"/>
    </row>
    <row r="8" spans="1:18" ht="12.75">
      <c r="A8" s="118" t="s">
        <v>55</v>
      </c>
      <c r="B8" s="119"/>
      <c r="C8" s="119"/>
      <c r="D8" s="23"/>
      <c r="E8" s="2"/>
      <c r="M8" s="14"/>
      <c r="N8" s="14"/>
      <c r="O8" s="14"/>
      <c r="P8" s="14"/>
      <c r="Q8" s="14"/>
      <c r="R8" s="14"/>
    </row>
    <row r="9" spans="1:18" ht="12.75">
      <c r="A9" s="118" t="s">
        <v>56</v>
      </c>
      <c r="B9" s="119"/>
      <c r="C9" s="119"/>
      <c r="D9" s="23"/>
      <c r="E9" s="2"/>
      <c r="M9" s="14"/>
      <c r="N9" s="14"/>
      <c r="O9" s="14"/>
      <c r="P9" s="14"/>
      <c r="Q9" s="14"/>
      <c r="R9" s="14"/>
    </row>
    <row r="10" spans="1:18" ht="13.5" thickBot="1">
      <c r="A10" s="114" t="s">
        <v>57</v>
      </c>
      <c r="B10" s="115"/>
      <c r="C10" s="115"/>
      <c r="D10" s="24"/>
      <c r="E10" s="2"/>
      <c r="M10" s="14"/>
      <c r="N10" s="14"/>
      <c r="O10" s="14"/>
      <c r="P10" s="14"/>
      <c r="Q10" s="14"/>
      <c r="R10" s="14"/>
    </row>
    <row r="11" spans="1:18" ht="13.5" thickBot="1">
      <c r="A11" s="108" t="s">
        <v>16</v>
      </c>
      <c r="B11" s="109"/>
      <c r="C11" s="120"/>
      <c r="D11" s="20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114" t="s">
        <v>58</v>
      </c>
      <c r="B12" s="115"/>
      <c r="C12" s="115"/>
      <c r="D12" s="24"/>
      <c r="E12" s="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14" t="s">
        <v>59</v>
      </c>
      <c r="B13" s="115"/>
      <c r="C13" s="115"/>
      <c r="D13" s="24"/>
      <c r="E13" s="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114" t="s">
        <v>60</v>
      </c>
      <c r="B14" s="115"/>
      <c r="C14" s="115"/>
      <c r="D14" s="24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14" t="s">
        <v>61</v>
      </c>
      <c r="B15" s="115"/>
      <c r="C15" s="115"/>
      <c r="D15" s="24"/>
      <c r="E15" s="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14" t="s">
        <v>62</v>
      </c>
      <c r="B16" s="115"/>
      <c r="C16" s="115"/>
      <c r="D16" s="24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 thickBot="1">
      <c r="A17" s="114" t="s">
        <v>63</v>
      </c>
      <c r="B17" s="115"/>
      <c r="C17" s="115"/>
      <c r="D17" s="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3.5" thickBot="1">
      <c r="A18" s="108" t="s">
        <v>17</v>
      </c>
      <c r="B18" s="109"/>
      <c r="C18" s="120"/>
      <c r="D18" s="21"/>
      <c r="E18" s="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114" t="s">
        <v>64</v>
      </c>
      <c r="B19" s="115"/>
      <c r="C19" s="115"/>
      <c r="D19" s="2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14" t="s">
        <v>65</v>
      </c>
      <c r="B20" s="115"/>
      <c r="C20" s="115"/>
      <c r="D20" s="2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14" t="s">
        <v>66</v>
      </c>
      <c r="B21" s="115"/>
      <c r="C21" s="115"/>
      <c r="D21" s="2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 thickBot="1">
      <c r="A22" s="125" t="s">
        <v>67</v>
      </c>
      <c r="B22" s="126"/>
      <c r="C22" s="126"/>
      <c r="D22" s="25" t="s">
        <v>8</v>
      </c>
      <c r="F22" s="18"/>
      <c r="G22" s="18"/>
      <c r="H22" s="18"/>
      <c r="I22" s="18"/>
      <c r="J22" s="15"/>
      <c r="K22" s="15"/>
      <c r="L22" s="15"/>
      <c r="M22" s="15"/>
      <c r="N22" s="14"/>
      <c r="O22" s="14"/>
      <c r="P22" s="14"/>
      <c r="Q22" s="14"/>
      <c r="R22" s="14"/>
    </row>
    <row r="23" spans="1:18" ht="15.75" thickBot="1">
      <c r="A23" s="132" t="s">
        <v>21</v>
      </c>
      <c r="B23" s="133"/>
      <c r="C23" s="133"/>
      <c r="D23" s="45"/>
      <c r="F23" s="18"/>
      <c r="G23" s="18"/>
      <c r="H23" s="18"/>
      <c r="I23" s="18"/>
      <c r="J23" s="15"/>
      <c r="K23" s="15"/>
      <c r="L23" s="15"/>
      <c r="M23" s="15"/>
      <c r="N23" s="14"/>
      <c r="O23" s="14"/>
      <c r="P23" s="14"/>
      <c r="Q23" s="14"/>
      <c r="R23" s="14"/>
    </row>
    <row r="24" spans="1:18" ht="12.75">
      <c r="A24" s="75" t="str">
        <f>IF(D24="plné vložné","Plné vložné: 3 600 Kč s 20% DPH - zahrnuje účastnický poplatek na celou konferenci, sborník přednášek (DVD-ROM s audiovizuálním záznamem) a společenskou večeři OZE2012 a OF2012 (26. 4. 2011)",IF(D24="jednodenní vložné","Jednodenní (snížené) vložné: 3 000 Kč s 20% DPH -  zahrnuje účastnický poplatek na jeden vybraný den, oběd a sborník přednášek (DVD-ROM)","Vyberte jeden z typů vložného: Plné vložné (3 600Kč s DPH) / Jednodenní vložné (3 000Kč s DPH)"))</f>
        <v>Vyberte jeden z typů vložného: Plné vložné (3 600Kč s DPH) / Jednodenní vložné (3 000Kč s DPH)</v>
      </c>
      <c r="B24" s="76"/>
      <c r="C24" s="69" t="s">
        <v>53</v>
      </c>
      <c r="D24" s="70" t="s">
        <v>36</v>
      </c>
      <c r="F24" s="18"/>
      <c r="G24" s="18"/>
      <c r="H24" s="18"/>
      <c r="I24" s="18"/>
      <c r="J24" s="15"/>
      <c r="K24" s="15"/>
      <c r="L24" s="15"/>
      <c r="M24" s="15"/>
      <c r="N24" s="14"/>
      <c r="O24" s="14"/>
      <c r="P24" s="14"/>
      <c r="Q24" s="14"/>
      <c r="R24" s="14"/>
    </row>
    <row r="25" spans="1:18" ht="46.5" customHeight="1" thickBot="1">
      <c r="A25" s="77"/>
      <c r="B25" s="78"/>
      <c r="C25" s="47" t="s">
        <v>52</v>
      </c>
      <c r="D25" s="46">
        <f>+IF(D24="plné vložné",3600,IF(D24="jednodenní vložné",3000,0))</f>
        <v>0</v>
      </c>
      <c r="F25" s="18"/>
      <c r="G25" s="130"/>
      <c r="H25" s="131"/>
      <c r="I25" s="18"/>
      <c r="J25" s="15"/>
      <c r="K25" s="15"/>
      <c r="L25" s="15"/>
      <c r="M25" s="15"/>
      <c r="N25" s="14"/>
      <c r="O25" s="14"/>
      <c r="P25" s="14"/>
      <c r="Q25" s="14"/>
      <c r="R25" s="14"/>
    </row>
    <row r="26" spans="1:5" ht="15" customHeight="1" thickBot="1">
      <c r="A26" s="124" t="s">
        <v>20</v>
      </c>
      <c r="B26" s="76"/>
      <c r="C26" s="76"/>
      <c r="D26" s="44"/>
      <c r="E26" s="10"/>
    </row>
    <row r="27" spans="1:5" ht="15" customHeight="1">
      <c r="A27" s="71" t="str">
        <f>IF(D27="jednolůžkový pokoj","Cena za osobu a noc: 1450Kč s 14% DPH. Součástí ceny je i plná penze (snídaně formou švédských stolů, oběd a večeře s nápojem)",IF(D27="dvoulůžkový pokoj","Cena za osobu a noc: 1300Kč s 14% DPH. Součástí ceny je i plná penze (snídaně formou švédských stolů, oběd a večeře s nápojem).",IF(D27="zvolte typ pokoje","Vyberte jeden z typů pokoje, případně uveďte že o ubytování nemáte zájem.","----")))</f>
        <v>Vyberte jeden z typů pokoje, případně uveďte že o ubytování nemáte zájem.</v>
      </c>
      <c r="B27" s="72"/>
      <c r="C27" s="64" t="s">
        <v>51</v>
      </c>
      <c r="D27" s="36" t="s">
        <v>23</v>
      </c>
      <c r="E27" s="10"/>
    </row>
    <row r="28" spans="1:5" ht="15" customHeight="1">
      <c r="A28" s="73"/>
      <c r="B28" s="74"/>
      <c r="C28" s="30" t="s">
        <v>1</v>
      </c>
      <c r="D28" s="65" t="s">
        <v>35</v>
      </c>
      <c r="E28" s="11"/>
    </row>
    <row r="29" spans="1:5" ht="15" customHeight="1">
      <c r="A29" s="73"/>
      <c r="B29" s="74"/>
      <c r="C29" s="30" t="s">
        <v>2</v>
      </c>
      <c r="D29" s="65" t="s">
        <v>34</v>
      </c>
      <c r="E29" s="11"/>
    </row>
    <row r="30" spans="1:5" ht="40.5" customHeight="1">
      <c r="A30" s="73"/>
      <c r="B30" s="74"/>
      <c r="C30" s="33" t="str">
        <f>IF(D27="dvoulůžkový pokoj","Jméno a příjmení druhé osoby na pokoji:","----")</f>
        <v>----</v>
      </c>
      <c r="D30" s="66"/>
      <c r="E30" s="11"/>
    </row>
    <row r="31" spans="1:5" ht="27.75" customHeight="1" thickBot="1">
      <c r="A31" s="112" t="s">
        <v>47</v>
      </c>
      <c r="B31" s="113"/>
      <c r="C31" s="67" t="s">
        <v>24</v>
      </c>
      <c r="D31" s="68">
        <f>IF(D27="jednolůžkový pokoj",(D29-D28)*1450,IF(D27="dvoulůžkový pokoj",(D29-D28)*1300,0))</f>
        <v>0</v>
      </c>
      <c r="E31" s="10"/>
    </row>
    <row r="32" spans="1:5" ht="15.75" customHeight="1" thickBot="1">
      <c r="A32" s="110" t="s">
        <v>31</v>
      </c>
      <c r="B32" s="111"/>
      <c r="C32" s="111"/>
      <c r="D32" s="39"/>
      <c r="E32" s="10"/>
    </row>
    <row r="33" spans="1:4" ht="13.5" customHeight="1">
      <c r="A33" s="102" t="s">
        <v>44</v>
      </c>
      <c r="B33" s="103"/>
      <c r="C33" s="35" t="s">
        <v>26</v>
      </c>
      <c r="D33" s="36" t="s">
        <v>41</v>
      </c>
    </row>
    <row r="34" spans="1:4" ht="15.75" customHeight="1">
      <c r="A34" s="104"/>
      <c r="B34" s="105"/>
      <c r="C34" s="16" t="s">
        <v>27</v>
      </c>
      <c r="D34" s="37" t="s">
        <v>41</v>
      </c>
    </row>
    <row r="35" spans="1:4" ht="15.75" customHeight="1">
      <c r="A35" s="104"/>
      <c r="B35" s="105"/>
      <c r="C35" s="16" t="s">
        <v>28</v>
      </c>
      <c r="D35" s="37" t="s">
        <v>39</v>
      </c>
    </row>
    <row r="36" spans="1:4" ht="15.75" customHeight="1">
      <c r="A36" s="104"/>
      <c r="B36" s="105"/>
      <c r="C36" s="16" t="s">
        <v>29</v>
      </c>
      <c r="D36" s="37" t="s">
        <v>39</v>
      </c>
    </row>
    <row r="37" spans="1:4" ht="15.75" customHeight="1" thickBot="1">
      <c r="A37" s="106"/>
      <c r="B37" s="107"/>
      <c r="C37" s="17" t="s">
        <v>30</v>
      </c>
      <c r="D37" s="38" t="s">
        <v>39</v>
      </c>
    </row>
    <row r="38" spans="1:4" ht="15.75" customHeight="1" thickBot="1">
      <c r="A38" s="127" t="s">
        <v>19</v>
      </c>
      <c r="B38" s="78"/>
      <c r="C38" s="78"/>
      <c r="D38" s="34"/>
    </row>
    <row r="39" spans="1:4" ht="58.5" customHeight="1">
      <c r="A39" s="128" t="s">
        <v>49</v>
      </c>
      <c r="B39" s="129"/>
      <c r="C39" s="26" t="s">
        <v>50</v>
      </c>
      <c r="D39" s="28">
        <f>+IF(C39=1,240,IF(C39=2,(2*220),IF(C39=3,(3*200),IF(C39=4,(4*180),IF(C39=5,(5*160),0)))))</f>
        <v>0</v>
      </c>
    </row>
    <row r="40" spans="1:4" ht="36.75" customHeight="1">
      <c r="A40" s="100" t="s">
        <v>14</v>
      </c>
      <c r="B40" s="101"/>
      <c r="C40" s="27" t="s">
        <v>39</v>
      </c>
      <c r="D40" s="29">
        <f>+IF(C40="ano",120,0)</f>
        <v>0</v>
      </c>
    </row>
    <row r="41" spans="1:4" ht="60" customHeight="1">
      <c r="A41" s="100" t="s">
        <v>46</v>
      </c>
      <c r="B41" s="123"/>
      <c r="C41" s="27" t="s">
        <v>43</v>
      </c>
      <c r="D41" s="29">
        <f>+IF(C41=1,360,IF(C41=2,(2*360),IF(C41=3,(3*360),IF(C41=4,(4*360),IF(C41=5,(5*360),0)))))</f>
        <v>0</v>
      </c>
    </row>
    <row r="42" spans="1:4" ht="39.75" customHeight="1" thickBot="1">
      <c r="A42" s="116" t="s">
        <v>45</v>
      </c>
      <c r="B42" s="117"/>
      <c r="C42" s="40" t="s">
        <v>43</v>
      </c>
      <c r="D42" s="29">
        <f>+IF(C42=1,360,IF(C42=2,(2*360),IF(C42=3,(3*360),IF(C42=4,(4*360),IF(C42=5,(5*360),0)))))</f>
        <v>0</v>
      </c>
    </row>
    <row r="43" spans="1:4" ht="20.25" customHeight="1" thickBot="1">
      <c r="A43" s="12"/>
      <c r="B43" s="13"/>
      <c r="C43" s="41" t="s">
        <v>25</v>
      </c>
      <c r="D43" s="42">
        <f>+SUM(D25,D31,D39:D42)</f>
        <v>0</v>
      </c>
    </row>
    <row r="44" spans="1:4" ht="17.25" customHeight="1">
      <c r="A44" s="79" t="s">
        <v>13</v>
      </c>
      <c r="B44" s="80"/>
      <c r="C44" s="80"/>
      <c r="D44" s="81"/>
    </row>
    <row r="45" spans="1:4" ht="35.25" customHeight="1">
      <c r="A45" s="79" t="s">
        <v>3</v>
      </c>
      <c r="B45" s="80"/>
      <c r="C45" s="80"/>
      <c r="D45" s="81"/>
    </row>
    <row r="46" spans="1:4" ht="36" customHeight="1">
      <c r="A46" s="82" t="s">
        <v>4</v>
      </c>
      <c r="B46" s="83"/>
      <c r="C46" s="83"/>
      <c r="D46" s="84"/>
    </row>
    <row r="47" spans="1:4" ht="78" customHeight="1">
      <c r="A47" s="91" t="s">
        <v>9</v>
      </c>
      <c r="B47" s="92"/>
      <c r="C47" s="92"/>
      <c r="D47" s="93"/>
    </row>
    <row r="48" spans="1:4" ht="45" customHeight="1" thickBot="1">
      <c r="A48" s="94" t="s">
        <v>10</v>
      </c>
      <c r="B48" s="95"/>
      <c r="C48" s="95"/>
      <c r="D48" s="96"/>
    </row>
    <row r="49" spans="1:4" ht="12.75">
      <c r="A49" s="85" t="s">
        <v>5</v>
      </c>
      <c r="B49" s="86"/>
      <c r="C49" s="87"/>
      <c r="D49" s="43"/>
    </row>
    <row r="50" spans="1:4" ht="12.75">
      <c r="A50" s="88" t="s">
        <v>6</v>
      </c>
      <c r="B50" s="89"/>
      <c r="C50" s="90"/>
      <c r="D50" s="31"/>
    </row>
    <row r="51" spans="1:4" ht="26.25" customHeight="1" thickBot="1">
      <c r="A51" s="97" t="s">
        <v>48</v>
      </c>
      <c r="B51" s="98"/>
      <c r="C51" s="99"/>
      <c r="D51" s="32"/>
    </row>
    <row r="52" spans="1:5" ht="12.75">
      <c r="A52" s="48"/>
      <c r="B52" s="48"/>
      <c r="C52" s="48"/>
      <c r="D52" s="48"/>
      <c r="E52" s="48"/>
    </row>
    <row r="53" spans="1:5" ht="9" customHeight="1">
      <c r="A53" s="49" t="s">
        <v>42</v>
      </c>
      <c r="B53" s="49" t="s">
        <v>35</v>
      </c>
      <c r="C53" s="49"/>
      <c r="D53" s="50" t="s">
        <v>43</v>
      </c>
      <c r="E53" s="51"/>
    </row>
    <row r="54" spans="1:5" ht="9" customHeight="1">
      <c r="A54" s="49" t="s">
        <v>40</v>
      </c>
      <c r="B54" s="52">
        <v>41022</v>
      </c>
      <c r="C54" s="53">
        <v>0</v>
      </c>
      <c r="D54" s="54">
        <v>0</v>
      </c>
      <c r="E54" s="51"/>
    </row>
    <row r="55" spans="1:5" ht="8.25" customHeight="1">
      <c r="A55" s="49" t="s">
        <v>41</v>
      </c>
      <c r="B55" s="52">
        <v>41023</v>
      </c>
      <c r="C55" s="49">
        <v>1</v>
      </c>
      <c r="D55" s="55">
        <v>1</v>
      </c>
      <c r="E55" s="51"/>
    </row>
    <row r="56" spans="1:5" ht="9" customHeight="1">
      <c r="A56" s="49"/>
      <c r="B56" s="52">
        <v>41024</v>
      </c>
      <c r="C56" s="49">
        <v>2</v>
      </c>
      <c r="D56" s="55">
        <v>2</v>
      </c>
      <c r="E56" s="51"/>
    </row>
    <row r="57" spans="1:5" ht="7.5" customHeight="1">
      <c r="A57" s="49"/>
      <c r="B57" s="52">
        <v>41025</v>
      </c>
      <c r="C57" s="49">
        <v>3</v>
      </c>
      <c r="D57" s="56">
        <v>3</v>
      </c>
      <c r="E57" s="51"/>
    </row>
    <row r="58" spans="1:5" ht="7.5" customHeight="1">
      <c r="A58" s="57"/>
      <c r="B58" s="52">
        <v>41026</v>
      </c>
      <c r="C58" s="49">
        <v>4</v>
      </c>
      <c r="D58" s="49">
        <v>4</v>
      </c>
      <c r="E58" s="51"/>
    </row>
    <row r="59" spans="1:5" ht="5.25" customHeight="1">
      <c r="A59" s="49" t="s">
        <v>23</v>
      </c>
      <c r="B59" s="49"/>
      <c r="C59" s="49">
        <v>5</v>
      </c>
      <c r="D59" s="56">
        <v>5</v>
      </c>
      <c r="E59" s="51"/>
    </row>
    <row r="60" spans="1:5" ht="6.75" customHeight="1">
      <c r="A60" s="58" t="s">
        <v>32</v>
      </c>
      <c r="B60" s="49"/>
      <c r="C60" s="49"/>
      <c r="D60" s="49"/>
      <c r="E60" s="51"/>
    </row>
    <row r="61" spans="1:5" ht="12.75">
      <c r="A61" s="59" t="s">
        <v>33</v>
      </c>
      <c r="B61" s="60">
        <v>1450</v>
      </c>
      <c r="C61" s="49"/>
      <c r="D61" s="49"/>
      <c r="E61" s="51"/>
    </row>
    <row r="62" spans="1:5" ht="12.75">
      <c r="A62" s="61" t="s">
        <v>22</v>
      </c>
      <c r="B62" s="62">
        <v>1300</v>
      </c>
      <c r="C62" s="49"/>
      <c r="D62" s="49"/>
      <c r="E62" s="51"/>
    </row>
    <row r="63" spans="1:7" ht="12.75">
      <c r="A63" s="63"/>
      <c r="B63" s="62">
        <v>1300</v>
      </c>
      <c r="C63" s="49"/>
      <c r="D63" s="49"/>
      <c r="E63" s="51"/>
      <c r="F63" s="14"/>
      <c r="G63" s="14"/>
    </row>
    <row r="64" spans="1:5" ht="12.75">
      <c r="A64" s="49"/>
      <c r="B64" s="49"/>
      <c r="C64" s="49"/>
      <c r="D64" s="49"/>
      <c r="E64" s="51"/>
    </row>
    <row r="65" spans="1:5" ht="12.75">
      <c r="A65" s="49" t="s">
        <v>39</v>
      </c>
      <c r="B65" s="49" t="s">
        <v>34</v>
      </c>
      <c r="C65" s="49"/>
      <c r="D65" s="50" t="s">
        <v>50</v>
      </c>
      <c r="E65" s="51"/>
    </row>
    <row r="66" spans="1:5" ht="12.75">
      <c r="A66" s="49" t="s">
        <v>40</v>
      </c>
      <c r="B66" s="52">
        <v>41022</v>
      </c>
      <c r="C66" s="53">
        <v>0</v>
      </c>
      <c r="D66" s="54">
        <v>0</v>
      </c>
      <c r="E66" s="51"/>
    </row>
    <row r="67" spans="1:5" ht="12.75">
      <c r="A67" s="49" t="s">
        <v>41</v>
      </c>
      <c r="B67" s="52">
        <v>41023</v>
      </c>
      <c r="C67" s="49">
        <v>1</v>
      </c>
      <c r="D67" s="55">
        <v>1</v>
      </c>
      <c r="E67" s="51"/>
    </row>
    <row r="68" spans="1:5" ht="12.75">
      <c r="A68" s="49"/>
      <c r="B68" s="52">
        <v>41024</v>
      </c>
      <c r="C68" s="49">
        <v>2</v>
      </c>
      <c r="D68" s="55">
        <v>2</v>
      </c>
      <c r="E68" s="51"/>
    </row>
    <row r="69" spans="1:5" ht="12.75">
      <c r="A69" s="49"/>
      <c r="B69" s="52">
        <v>41025</v>
      </c>
      <c r="C69" s="49"/>
      <c r="D69" s="55">
        <v>3</v>
      </c>
      <c r="E69" s="51"/>
    </row>
    <row r="70" spans="1:5" ht="12.75">
      <c r="A70" s="57"/>
      <c r="B70" s="52">
        <v>41026</v>
      </c>
      <c r="C70" s="57"/>
      <c r="D70" s="55">
        <v>4</v>
      </c>
      <c r="E70" s="51"/>
    </row>
    <row r="71" spans="1:5" ht="12.75">
      <c r="A71" s="49" t="s">
        <v>36</v>
      </c>
      <c r="B71" s="49"/>
      <c r="C71" s="49"/>
      <c r="D71" s="55">
        <v>5</v>
      </c>
      <c r="E71" s="51"/>
    </row>
    <row r="72" spans="1:5" ht="12.75">
      <c r="A72" s="49" t="s">
        <v>37</v>
      </c>
      <c r="B72" s="49"/>
      <c r="C72" s="49"/>
      <c r="D72" s="49"/>
      <c r="E72" s="51"/>
    </row>
    <row r="73" spans="1:5" ht="12.75">
      <c r="A73" s="49" t="s">
        <v>38</v>
      </c>
      <c r="B73" s="49"/>
      <c r="C73" s="49"/>
      <c r="D73" s="49"/>
      <c r="E73" s="51"/>
    </row>
    <row r="74" spans="1:5" ht="12.75">
      <c r="A74" s="51"/>
      <c r="B74" s="51"/>
      <c r="C74" s="51"/>
      <c r="D74" s="51"/>
      <c r="E74" s="51"/>
    </row>
    <row r="75" spans="1:5" ht="12.75">
      <c r="A75" s="51"/>
      <c r="B75" s="51"/>
      <c r="C75" s="51"/>
      <c r="D75" s="51"/>
      <c r="E75" s="51"/>
    </row>
    <row r="76" spans="1:5" ht="12.75">
      <c r="A76" s="51"/>
      <c r="B76" s="51"/>
      <c r="C76" s="51"/>
      <c r="D76" s="51"/>
      <c r="E76" s="51"/>
    </row>
    <row r="77" spans="1:5" ht="12.75">
      <c r="A77" s="51"/>
      <c r="B77" s="51"/>
      <c r="C77" s="51"/>
      <c r="D77" s="51"/>
      <c r="E77" s="51"/>
    </row>
    <row r="78" spans="1:5" ht="12.75">
      <c r="A78" s="51"/>
      <c r="B78" s="51"/>
      <c r="C78" s="51"/>
      <c r="D78" s="51"/>
      <c r="E78" s="51"/>
    </row>
    <row r="79" spans="1:5" ht="12.75">
      <c r="A79" s="51"/>
      <c r="B79" s="51"/>
      <c r="C79" s="51"/>
      <c r="D79" s="51"/>
      <c r="E79" s="51"/>
    </row>
    <row r="80" spans="1:5" ht="12.75">
      <c r="A80" s="51"/>
      <c r="B80" s="51"/>
      <c r="C80" s="51"/>
      <c r="D80" s="51"/>
      <c r="E80" s="51"/>
    </row>
    <row r="81" spans="1:5" ht="12.75">
      <c r="A81" s="51"/>
      <c r="B81" s="51"/>
      <c r="C81" s="51"/>
      <c r="D81" s="51"/>
      <c r="E81" s="51"/>
    </row>
    <row r="82" spans="1:5" ht="12.75">
      <c r="A82" s="51"/>
      <c r="B82" s="51"/>
      <c r="C82" s="51"/>
      <c r="D82" s="51"/>
      <c r="E82" s="51"/>
    </row>
    <row r="83" spans="1:5" ht="12.75">
      <c r="A83" s="51"/>
      <c r="B83" s="51"/>
      <c r="C83" s="51"/>
      <c r="D83" s="51"/>
      <c r="E83" s="51"/>
    </row>
    <row r="84" spans="1:5" ht="12.75">
      <c r="A84" s="51"/>
      <c r="B84" s="51"/>
      <c r="C84" s="51"/>
      <c r="D84" s="51"/>
      <c r="E84" s="51"/>
    </row>
    <row r="85" spans="1:5" ht="12.75">
      <c r="A85" s="19"/>
      <c r="B85" s="19"/>
      <c r="C85" s="19"/>
      <c r="D85" s="19"/>
      <c r="E85" s="4"/>
    </row>
    <row r="86" spans="1:5" ht="12.75">
      <c r="A86" s="19"/>
      <c r="B86" s="19"/>
      <c r="C86" s="19"/>
      <c r="D86" s="19"/>
      <c r="E86" s="4"/>
    </row>
    <row r="87" spans="1:5" ht="12.75">
      <c r="A87" s="19"/>
      <c r="B87" s="19"/>
      <c r="C87" s="19"/>
      <c r="D87" s="19"/>
      <c r="E87" s="4"/>
    </row>
    <row r="88" spans="1:5" ht="12.75">
      <c r="A88" s="19"/>
      <c r="B88" s="19"/>
      <c r="C88" s="19"/>
      <c r="D88" s="19"/>
      <c r="E88" s="4"/>
    </row>
    <row r="89" spans="1:5" ht="12.75">
      <c r="A89" s="19"/>
      <c r="B89" s="19"/>
      <c r="C89" s="19"/>
      <c r="D89" s="19"/>
      <c r="E89" s="4"/>
    </row>
    <row r="90" spans="1:5" ht="12.75">
      <c r="A90" s="19"/>
      <c r="B90" s="19"/>
      <c r="C90" s="19"/>
      <c r="D90" s="19"/>
      <c r="E90" s="4"/>
    </row>
    <row r="91" spans="1:5" ht="12.75">
      <c r="A91" s="19"/>
      <c r="B91" s="19"/>
      <c r="C91" s="19"/>
      <c r="D91" s="19"/>
      <c r="E91" s="4"/>
    </row>
    <row r="92" spans="1:5" ht="12.75">
      <c r="A92" s="19"/>
      <c r="B92" s="19"/>
      <c r="C92" s="19"/>
      <c r="D92" s="19"/>
      <c r="E92" s="4"/>
    </row>
    <row r="93" spans="1:5" ht="12.75">
      <c r="A93" s="19"/>
      <c r="B93" s="19"/>
      <c r="C93" s="19"/>
      <c r="D93" s="19"/>
      <c r="E93" s="4"/>
    </row>
    <row r="94" spans="1:5" ht="12.75">
      <c r="A94" s="19"/>
      <c r="B94" s="19"/>
      <c r="C94" s="19"/>
      <c r="D94" s="19"/>
      <c r="E94" s="4"/>
    </row>
    <row r="95" spans="1:5" ht="12.75">
      <c r="A95" s="19"/>
      <c r="B95" s="19"/>
      <c r="C95" s="19"/>
      <c r="D95" s="19"/>
      <c r="E95" s="4"/>
    </row>
    <row r="96" spans="1:5" ht="12.75">
      <c r="A96" s="19"/>
      <c r="B96" s="19"/>
      <c r="C96" s="19"/>
      <c r="D96" s="19"/>
      <c r="E96" s="4"/>
    </row>
    <row r="97" spans="1:5" ht="12.75">
      <c r="A97" s="19"/>
      <c r="B97" s="19"/>
      <c r="C97" s="19"/>
      <c r="D97" s="19"/>
      <c r="E97" s="4"/>
    </row>
    <row r="98" spans="1:5" ht="12.75">
      <c r="A98" s="19"/>
      <c r="B98" s="19"/>
      <c r="C98" s="19"/>
      <c r="D98" s="19"/>
      <c r="E98" s="4"/>
    </row>
    <row r="99" spans="1:5" ht="12.75">
      <c r="A99" s="19"/>
      <c r="B99" s="19"/>
      <c r="C99" s="19"/>
      <c r="D99" s="19"/>
      <c r="E99" s="4"/>
    </row>
    <row r="100" spans="1:5" ht="12.75">
      <c r="A100" s="19"/>
      <c r="B100" s="19"/>
      <c r="C100" s="19"/>
      <c r="D100" s="19"/>
      <c r="E100" s="4"/>
    </row>
    <row r="101" spans="1:5" ht="12.75">
      <c r="A101" s="19"/>
      <c r="B101" s="19"/>
      <c r="C101" s="19"/>
      <c r="D101" s="19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</sheetData>
  <sheetProtection sheet="1" objects="1" scenarios="1"/>
  <protectedRanges>
    <protectedRange password="8228" sqref="D49:D51" name="Oblast1"/>
    <protectedRange password="8228" sqref="D28:D30" name="Oblast6"/>
    <protectedRange password="8228" sqref="C38" name="Oblast9"/>
    <protectedRange password="8228" sqref="D19:D22" name="Oblast10"/>
    <protectedRange password="8228" sqref="D12:D17" name="Oblast11"/>
    <protectedRange password="8228" sqref="D7:D10" name="Oblast12"/>
    <protectedRange password="8228" sqref="D33:D37 C39:C42" name="Oblast8"/>
  </protectedRanges>
  <mergeCells count="43">
    <mergeCell ref="A18:C18"/>
    <mergeCell ref="A20:C20"/>
    <mergeCell ref="A21:C21"/>
    <mergeCell ref="A23:C23"/>
    <mergeCell ref="A5:D5"/>
    <mergeCell ref="B1:D1"/>
    <mergeCell ref="A2:D2"/>
    <mergeCell ref="A3:D3"/>
    <mergeCell ref="A4:D4"/>
    <mergeCell ref="A22:C22"/>
    <mergeCell ref="A38:C38"/>
    <mergeCell ref="A39:B39"/>
    <mergeCell ref="G25:H25"/>
    <mergeCell ref="A13:C13"/>
    <mergeCell ref="A14:C14"/>
    <mergeCell ref="A15:C15"/>
    <mergeCell ref="A16:C16"/>
    <mergeCell ref="A17:C17"/>
    <mergeCell ref="A19:C19"/>
    <mergeCell ref="A6:C6"/>
    <mergeCell ref="A32:C32"/>
    <mergeCell ref="A31:B31"/>
    <mergeCell ref="A10:C10"/>
    <mergeCell ref="A12:C12"/>
    <mergeCell ref="A42:B42"/>
    <mergeCell ref="A8:C8"/>
    <mergeCell ref="A11:C11"/>
    <mergeCell ref="A7:C7"/>
    <mergeCell ref="A9:C9"/>
    <mergeCell ref="A50:C50"/>
    <mergeCell ref="A47:D47"/>
    <mergeCell ref="A48:D48"/>
    <mergeCell ref="A51:C51"/>
    <mergeCell ref="A40:B40"/>
    <mergeCell ref="A33:B37"/>
    <mergeCell ref="A41:B41"/>
    <mergeCell ref="A27:B30"/>
    <mergeCell ref="A24:B25"/>
    <mergeCell ref="A44:D44"/>
    <mergeCell ref="A45:D45"/>
    <mergeCell ref="A46:D46"/>
    <mergeCell ref="A49:C49"/>
    <mergeCell ref="A26:C26"/>
  </mergeCells>
  <dataValidations count="22">
    <dataValidation type="list" allowBlank="1" showInputMessage="1" showErrorMessage="1" prompt="Zvolte jeden z typů vložného:&#10;- Plné vložné (3 600Kč vč. DPH)&#10;- Jednodenní vložné (3 000 vč. DPH)&#10;" sqref="D24">
      <formula1>$A$71:$A$73</formula1>
    </dataValidation>
    <dataValidation type="list" allowBlank="1" showInputMessage="1" showErrorMessage="1" sqref="C40">
      <formula1>$A$65:$A$67</formula1>
    </dataValidation>
    <dataValidation type="list" allowBlank="1" showInputMessage="1" showErrorMessage="1" sqref="C39">
      <formula1>$D$65:$D$71</formula1>
    </dataValidation>
    <dataValidation type="list" allowBlank="1" showInputMessage="1" showErrorMessage="1" sqref="C41:C42">
      <formula1>$D$53:$D$59</formula1>
    </dataValidation>
    <dataValidation type="list" allowBlank="1" showInputMessage="1" showErrorMessage="1" prompt="Datum vašeho odjezdu." sqref="D29">
      <formula1>$B$65:$B$70</formula1>
    </dataValidation>
    <dataValidation errorStyle="information" type="list" allowBlank="1" showInputMessage="1" showErrorMessage="1" prompt="Datum vašeho příjezdu." sqref="D28">
      <formula1>$B$53:$B$58</formula1>
    </dataValidation>
    <dataValidation errorStyle="warning" allowBlank="1" showInputMessage="1" showErrorMessage="1" promptTitle="Cena za ubytování s plnou penzí" prompt="&#10;UPOZORNĚNÍ: v případě, že se cena automaticky nenačítá, zkontrolujte správnost zadání datumu vašeho příjezdu a odjezdu." error="Zkontrolujte, zda jste správně zadali datumy příjezdu a odjezdu!" sqref="D31"/>
    <dataValidation type="list" allowBlank="1" showInputMessage="1" showErrorMessage="1" prompt="Vyberte typ pokoje, ve kterém si přejete být ubytován, případně uveďte že o ubytování nemáte zájem.&#10;&#10;POZOR: V případě, že vyberete dvojlůžkový pokoj, je nutné specifikovat jméno vašeho spolubydlícího, jinak vám bude účtován poplatek za pokoj jednolůžkový!" sqref="D27">
      <formula1>$A$59:$A$62</formula1>
    </dataValidation>
    <dataValidation allowBlank="1" showInputMessage="1" showErrorMessage="1" prompt="Toto pole vyplňujete pouze v případě, že požadujete dvojlůžkový pokoj.&#10;&#10;UPOZORNĚNÍ: v případě, že požadujete dvojlůžkový pokoj, pak specifikujte jméno a příjmení spolubydlícího. V případě, že tak neučiníte, bude vám účtován poplatek za pokoj jednolůžkový!" sqref="D30"/>
    <dataValidation allowBlank="1" showInputMessage="1" showErrorMessage="1" prompt="V případě zájmu o účast na společenském večeru konference APROCHEM (24.4.2012), uveďte počet požadovaných vstupenek.&#10;&#10;Cena vstupenky je 360Kč/os. vč. DPH." sqref="A42:B42"/>
    <dataValidation allowBlank="1" showInputMessage="1" showErrorMessage="1" prompt="V případě, že máte zájem o vstupenku na společenský večer (26.4.2012) i pro další osoby, zadejte jejich požadovaný počet. &#10;&#10;Cena za vstupenku činí 360Kč/os. vč. DPH. &#10;&#10;Pozn.: Upozorňujeme, že v ceně vložného je vstup pouze pro jednu osobu." sqref="A41:B41"/>
    <dataValidation allowBlank="1" showInputMessage="1" showErrorMessage="1" prompt="Vložné za exkurzi je stanoveno na 100Kč/os. vč. DPH.&#10;&#10;Více o připravované exkurzi se dozvíte na www.OZE2012.cz" sqref="A40:B40"/>
    <dataValidation allowBlank="1" showInputMessage="1" showErrorMessage="1" prompt="Z konference OZE2012 bude, jako v případě předešlých ročníků, pořízen audiovizuální záznam. V případě zájmu o DVD s tímto záznamem, uveďte jejich požadovaný počet.&#10;&#10;Cena za 1 ks DVD - 240Kč vč. DPH. Při zakoupení více DVD získáte množstevní slevu!&#10;" sqref="A39:B39"/>
    <dataValidation type="list" allowBlank="1" showInputMessage="1" showErrorMessage="1" prompt="UPOZORNĚNÍ: toto pole vyplňujte pouze v případě, že jste si objednali ubytování!" sqref="D33:D37">
      <formula1>$A$65:$A$67</formula1>
    </dataValidation>
    <dataValidation allowBlank="1" showInputMessage="1" showErrorMessage="1" prompt="UPOZORNĚNÍ: Korespondenční adresu vyplňujte pouze pokud se liší!" sqref="D19"/>
    <dataValidation allowBlank="1" showInputMessage="1" showErrorMessage="1" prompt="Celková cena za zvolený počet DVD." sqref="D39"/>
    <dataValidation allowBlank="1" showInputMessage="1" showErrorMessage="1" prompt="Vložné za exkurzi." sqref="D40"/>
    <dataValidation allowBlank="1" showInputMessage="1" showErrorMessage="1" prompt="Celková cena za požadovaný počet vstupenek na společenský večer konference OZE2012 a symposia OF2012." sqref="D41:D42"/>
    <dataValidation allowBlank="1" showInputMessage="1" showErrorMessage="1" prompt="Celková cena vaší objednávky" sqref="D43"/>
    <dataValidation allowBlank="1" showInputMessage="1" showErrorMessage="1" prompt="Celková cena za vybraný typ vložného." sqref="D25"/>
    <dataValidation allowBlank="1" showInputMessage="1" showErrorMessage="1" prompt="Jelikož platby na místě nejsou akceptovány, prosíme vás o bezhotovostní úhradu částky za objednané služby, převodem na výše uvedený účet. &#10;&#10;Do tohoto pole uveďte datum, kdy byla částka za objednané služby, na náš účet poukázána." sqref="D49"/>
    <dataValidation allowBlank="1" showInputMessage="1" showErrorMessage="1" prompt="Doplňte dnešní datum a váš podpis.&#10;&#10;Vyplněnou přihlášku nejlépe zasílejte na email: nemergutova@cemc.cz. " sqref="D50:D51"/>
  </dataValidation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vstudent</dc:creator>
  <cp:keywords/>
  <dc:description/>
  <cp:lastModifiedBy>dagmar.kopackova</cp:lastModifiedBy>
  <cp:lastPrinted>2012-03-05T07:21:32Z</cp:lastPrinted>
  <dcterms:created xsi:type="dcterms:W3CDTF">2011-02-11T11:19:50Z</dcterms:created>
  <dcterms:modified xsi:type="dcterms:W3CDTF">2012-04-13T16:00:29Z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659694889</vt:i4>
  </property>
  <property fmtid="{D5CDD505-2E9C-101B-9397-08002B2CF9AE}" pid="3" name="_NewReviewCycle">
    <vt:lpwstr/>
  </property>
  <property fmtid="{D5CDD505-2E9C-101B-9397-08002B2CF9AE}" pid="4" name="_EmailSubject">
    <vt:lpwstr>:-)</vt:lpwstr>
  </property>
  <property fmtid="{D5CDD505-2E9C-101B-9397-08002B2CF9AE}" pid="5" name="_AuthorEmail">
    <vt:lpwstr>zacharova@cpintl.cz</vt:lpwstr>
  </property>
  <property fmtid="{D5CDD505-2E9C-101B-9397-08002B2CF9AE}" pid="6" name="_AuthorEmailDisplayName">
    <vt:lpwstr>Zachařová Tereza</vt:lpwstr>
  </property>
  <property fmtid="{D5CDD505-2E9C-101B-9397-08002B2CF9AE}" pid="7" name="_ReviewingToolsShownOnce">
    <vt:lpwstr/>
  </property>
</Properties>
</file>